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Hill\Documents\"/>
    </mc:Choice>
  </mc:AlternateContent>
  <xr:revisionPtr revIDLastSave="0" documentId="8_{F7A911B2-EB97-4082-B504-1889D00039F7}" xr6:coauthVersionLast="47" xr6:coauthVersionMax="47" xr10:uidLastSave="{00000000-0000-0000-0000-000000000000}"/>
  <bookViews>
    <workbookView xWindow="-25185" yWindow="420" windowWidth="24855" windowHeight="14280" xr2:uid="{9E056DBB-CC10-43BF-B40C-29D827C5B4CD}"/>
  </bookViews>
  <sheets>
    <sheet name="Sheet1" sheetId="1" r:id="rId1"/>
  </sheets>
  <definedNames>
    <definedName name="_xlnm._FilterDatabase" localSheetId="0" hidden="1">Sheet1!$A$59:$F$68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" i="1" l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6" i="1"/>
  <c r="M57" i="1"/>
  <c r="M5" i="1"/>
  <c r="M6" i="1"/>
  <c r="M7" i="1"/>
  <c r="M8" i="1"/>
  <c r="M9" i="1"/>
  <c r="M12" i="1"/>
  <c r="M4" i="1"/>
  <c r="F66" i="1"/>
  <c r="F63" i="1"/>
  <c r="F60" i="1"/>
  <c r="G18" i="1"/>
  <c r="G19" i="1"/>
  <c r="G20" i="1"/>
  <c r="G21" i="1"/>
  <c r="G22" i="1"/>
  <c r="G23" i="1"/>
  <c r="G25" i="1"/>
  <c r="G26" i="1"/>
  <c r="G27" i="1"/>
  <c r="G28" i="1"/>
  <c r="G29" i="1"/>
  <c r="G32" i="1"/>
  <c r="G33" i="1"/>
  <c r="G34" i="1"/>
  <c r="G35" i="1"/>
  <c r="G36" i="1"/>
  <c r="G37" i="1"/>
  <c r="G38" i="1"/>
  <c r="G39" i="1"/>
  <c r="G40" i="1"/>
  <c r="G41" i="1"/>
  <c r="G43" i="1"/>
  <c r="G44" i="1"/>
  <c r="G45" i="1"/>
  <c r="G17" i="1"/>
</calcChain>
</file>

<file path=xl/sharedStrings.xml><?xml version="1.0" encoding="utf-8"?>
<sst xmlns="http://schemas.openxmlformats.org/spreadsheetml/2006/main" count="290" uniqueCount="133">
  <si>
    <t>Road bike event</t>
  </si>
  <si>
    <t>Tony Truepenny-Phillipson</t>
  </si>
  <si>
    <t>Bec CC</t>
  </si>
  <si>
    <t>Mike Finch</t>
  </si>
  <si>
    <t>HuntBikeWheels.com</t>
  </si>
  <si>
    <t>1:06:00</t>
  </si>
  <si>
    <t>David Pena</t>
  </si>
  <si>
    <t>Blazing Saddles</t>
  </si>
  <si>
    <t>1:06:22</t>
  </si>
  <si>
    <t>DNS A</t>
  </si>
  <si>
    <t>James Stone</t>
  </si>
  <si>
    <t>Brighton Excelsior CC</t>
  </si>
  <si>
    <t>1:08:37</t>
  </si>
  <si>
    <t>Gillian Selman</t>
  </si>
  <si>
    <t>Old Portlians CC</t>
  </si>
  <si>
    <t>1:14:08</t>
  </si>
  <si>
    <t>Olly Thomas</t>
  </si>
  <si>
    <t>Sussex Revolution Velo Club</t>
  </si>
  <si>
    <t>1:07:31</t>
  </si>
  <si>
    <t>VTTA (Surrey/ Sussex)</t>
  </si>
  <si>
    <t>Tom Brewerton</t>
  </si>
  <si>
    <t>Crawley Wheelers</t>
  </si>
  <si>
    <r>
      <t xml:space="preserve">S </t>
    </r>
    <r>
      <rPr>
        <sz val="8"/>
        <color rgb="FF000000"/>
        <rFont val="Calibri"/>
        <family val="2"/>
      </rPr>
      <t>ROAD BIKE</t>
    </r>
  </si>
  <si>
    <r>
      <t xml:space="preserve">V </t>
    </r>
    <r>
      <rPr>
        <sz val="8"/>
        <color rgb="FF000000"/>
        <rFont val="Calibri"/>
        <family val="2"/>
      </rPr>
      <t>ROAD BIKE</t>
    </r>
  </si>
  <si>
    <r>
      <t xml:space="preserve">FV </t>
    </r>
    <r>
      <rPr>
        <sz val="8"/>
        <color rgb="FF000000"/>
        <rFont val="Calibri"/>
        <family val="2"/>
      </rPr>
      <t>ROAD BIKE</t>
    </r>
  </si>
  <si>
    <t>pos</t>
  </si>
  <si>
    <t>time</t>
  </si>
  <si>
    <t>time on vet standard</t>
  </si>
  <si>
    <t>vet pos</t>
  </si>
  <si>
    <t>Men</t>
  </si>
  <si>
    <t>Women</t>
  </si>
  <si>
    <t>Robert Royle-Evatt</t>
  </si>
  <si>
    <t>Addiscombe CC</t>
  </si>
  <si>
    <t>V*</t>
  </si>
  <si>
    <t>1:08:52</t>
  </si>
  <si>
    <t>Donald Parker</t>
  </si>
  <si>
    <t>Brighton Mitre CC</t>
  </si>
  <si>
    <t>1:15:55</t>
  </si>
  <si>
    <t>DNS</t>
  </si>
  <si>
    <t>Peter Madarasz</t>
  </si>
  <si>
    <t>Team TMC</t>
  </si>
  <si>
    <t>V</t>
  </si>
  <si>
    <t>1:06:11</t>
  </si>
  <si>
    <t>Jon Hughes</t>
  </si>
  <si>
    <t>Velo Club Godalming &amp; Haslemere</t>
  </si>
  <si>
    <t>1:07:56</t>
  </si>
  <si>
    <t>Barrie Foster</t>
  </si>
  <si>
    <t>Anerley BC</t>
  </si>
  <si>
    <t>Ben Cumpstone</t>
  </si>
  <si>
    <t>1:08:23</t>
  </si>
  <si>
    <t>Vince Freeman</t>
  </si>
  <si>
    <t>John Marinko</t>
  </si>
  <si>
    <t>1:09:39</t>
  </si>
  <si>
    <t>David Clark</t>
  </si>
  <si>
    <t>Eastbourne Rovers CC</t>
  </si>
  <si>
    <t>Julian Scutter</t>
  </si>
  <si>
    <t>East Grinstead CC</t>
  </si>
  <si>
    <t>1:11:53</t>
  </si>
  <si>
    <t>Gemma Freeman</t>
  </si>
  <si>
    <t>FS</t>
  </si>
  <si>
    <t>Rob Luff</t>
  </si>
  <si>
    <t>GS Stella</t>
  </si>
  <si>
    <t>1:12:15</t>
  </si>
  <si>
    <t>Jez Parsons</t>
  </si>
  <si>
    <t>1:09:23</t>
  </si>
  <si>
    <t>Kevin Plummer</t>
  </si>
  <si>
    <t>David Huckell</t>
  </si>
  <si>
    <t>Brighton Triathlon Club</t>
  </si>
  <si>
    <t>1:07:07</t>
  </si>
  <si>
    <t>Paul McDaid</t>
  </si>
  <si>
    <t>CC Bexley</t>
  </si>
  <si>
    <t>Tony Reeves</t>
  </si>
  <si>
    <t>1:08:10</t>
  </si>
  <si>
    <t>Simon Steeles</t>
  </si>
  <si>
    <t>Crank Cycle Coaching</t>
  </si>
  <si>
    <t>Andy Critchlow</t>
  </si>
  <si>
    <t>Norwood Paragon CC</t>
  </si>
  <si>
    <t>Ferenc File</t>
  </si>
  <si>
    <t>Horsham Cycling</t>
  </si>
  <si>
    <t>S</t>
  </si>
  <si>
    <t>John McDonald</t>
  </si>
  <si>
    <t>trainSharp</t>
  </si>
  <si>
    <t>Chris Hewitt</t>
  </si>
  <si>
    <t>Oxted Cycle Club</t>
  </si>
  <si>
    <t>Ian  Cheesman</t>
  </si>
  <si>
    <t>Worthing Excelsior CC</t>
  </si>
  <si>
    <t>Jennifer George</t>
  </si>
  <si>
    <t>The Independent Pedaler - Nopinz</t>
  </si>
  <si>
    <t>Peter Horsfield</t>
  </si>
  <si>
    <t>Redmon CC</t>
  </si>
  <si>
    <t>1:15:23</t>
  </si>
  <si>
    <t>Kevin Wolff</t>
  </si>
  <si>
    <t>1:09:07</t>
  </si>
  <si>
    <t>Mark Jones</t>
  </si>
  <si>
    <t>1:11:11</t>
  </si>
  <si>
    <t>Richard Tully</t>
  </si>
  <si>
    <t>Elite Cycling</t>
  </si>
  <si>
    <t>1:06:55</t>
  </si>
  <si>
    <t>Paul Morris</t>
  </si>
  <si>
    <t>Fareham Wheelers CC</t>
  </si>
  <si>
    <t>Rick Hughes</t>
  </si>
  <si>
    <t>1:10:14</t>
  </si>
  <si>
    <t>Mark Furth</t>
  </si>
  <si>
    <t>Jack Smith</t>
  </si>
  <si>
    <t>David Pollard</t>
  </si>
  <si>
    <t>Cris Coxon</t>
  </si>
  <si>
    <t>Brian Molloy</t>
  </si>
  <si>
    <t>Oliver McDonald</t>
  </si>
  <si>
    <t>Tuff Fitty Tri Club</t>
  </si>
  <si>
    <t>Paul Tippett</t>
  </si>
  <si>
    <t>Chris Lord</t>
  </si>
  <si>
    <t>1:13:55</t>
  </si>
  <si>
    <t>DNF</t>
  </si>
  <si>
    <t>Simon McNamara</t>
  </si>
  <si>
    <t>1:07:19</t>
  </si>
  <si>
    <t>vtta std</t>
  </si>
  <si>
    <t>TT bike event</t>
  </si>
  <si>
    <t>-00:01:25</t>
  </si>
  <si>
    <t>ind time</t>
  </si>
  <si>
    <t>team time</t>
  </si>
  <si>
    <t>Name</t>
  </si>
  <si>
    <t>Club</t>
  </si>
  <si>
    <t>Category * = Sry/Sx</t>
  </si>
  <si>
    <t>N/A</t>
  </si>
  <si>
    <t>team pos</t>
  </si>
  <si>
    <t>vet prize</t>
  </si>
  <si>
    <t>team prize</t>
  </si>
  <si>
    <t>total prize</t>
  </si>
  <si>
    <t>£10 each</t>
  </si>
  <si>
    <t>£5 each</t>
  </si>
  <si>
    <t>fastest pos</t>
  </si>
  <si>
    <t>fastest prize</t>
  </si>
  <si>
    <t>Bib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</si>
</sst>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/>
    <xf numFmtId="21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49" fontId="0" fillId="0" borderId="1" xfId="0" applyNumberFormat="1" applyBorder="1" applyAlignment="1">
      <alignment horizontal="right"/>
    </xf>
    <xf numFmtId="164" fontId="0" fillId="0" borderId="1" xfId="0" applyNumberFormat="1" applyFill="1" applyBorder="1"/>
    <xf numFmtId="164" fontId="0" fillId="0" borderId="2" xfId="0" applyNumberFormat="1" applyBorder="1"/>
    <xf numFmtId="0" fontId="0" fillId="0" borderId="1" xfId="0" applyFill="1" applyBorder="1"/>
    <xf numFmtId="21" fontId="0" fillId="0" borderId="2" xfId="0" applyNumberFormat="1" applyFill="1" applyBorder="1"/>
    <xf numFmtId="0" fontId="0" fillId="0" borderId="0" xfId="0" applyFill="1"/>
    <xf numFmtId="164" fontId="0" fillId="0" borderId="0" xfId="0" applyNumberFormat="1" applyFill="1"/>
    <xf numFmtId="164" fontId="0" fillId="0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77137-E5B7-4533-813C-3CA2550E7FD6}">
  <dimension ref="A1:M68"/>
  <sheetViews>
    <sheetView tabSelected="1" workbookViewId="0">
      <pane ySplit="3" topLeftCell="A4" activePane="bottomLeft" state="frozen"/>
      <selection pane="bottomLeft" activeCell="J10" sqref="J10:M11"/>
    </sheetView>
  </sheetViews>
  <sheetFormatPr defaultRowHeight="15" x14ac:dyDescent="0.25"/>
  <cols>
    <col min="1" max="1" width="15.42578125" bestFit="1" customWidth="1"/>
    <col min="2" max="2" width="25.28515625" bestFit="1" customWidth="1"/>
    <col min="3" max="3" width="32.140625" bestFit="1" customWidth="1"/>
    <col min="4" max="4" width="18" bestFit="1" customWidth="1"/>
    <col min="5" max="5" width="10.7109375" bestFit="1" customWidth="1"/>
    <col min="6" max="6" width="12.42578125" bestFit="1" customWidth="1"/>
    <col min="7" max="7" width="19.5703125" style="4" bestFit="1" customWidth="1"/>
    <col min="8" max="8" width="10.5703125" bestFit="1" customWidth="1"/>
    <col min="9" max="9" width="8.140625" bestFit="1" customWidth="1"/>
    <col min="10" max="10" width="11.85546875" bestFit="1" customWidth="1"/>
    <col min="11" max="11" width="8.7109375" bestFit="1" customWidth="1"/>
    <col min="12" max="12" width="10.42578125" bestFit="1" customWidth="1"/>
    <col min="13" max="13" width="10" bestFit="1" customWidth="1"/>
  </cols>
  <sheetData>
    <row r="1" spans="1:13" x14ac:dyDescent="0.25">
      <c r="A1" t="s">
        <v>0</v>
      </c>
    </row>
    <row r="2" spans="1:13" x14ac:dyDescent="0.25">
      <c r="A2" t="s">
        <v>29</v>
      </c>
    </row>
    <row r="3" spans="1:13" x14ac:dyDescent="0.25">
      <c r="A3" t="s">
        <v>132</v>
      </c>
      <c r="B3" t="s">
        <v>120</v>
      </c>
      <c r="C3" t="s">
        <v>121</v>
      </c>
      <c r="D3" t="s">
        <v>122</v>
      </c>
      <c r="E3" t="s">
        <v>115</v>
      </c>
      <c r="F3" t="s">
        <v>28</v>
      </c>
      <c r="G3" s="4" t="s">
        <v>27</v>
      </c>
      <c r="H3" t="s">
        <v>130</v>
      </c>
      <c r="I3" t="s">
        <v>26</v>
      </c>
      <c r="J3" t="s">
        <v>131</v>
      </c>
      <c r="K3" t="s">
        <v>125</v>
      </c>
      <c r="L3" t="s">
        <v>126</v>
      </c>
      <c r="M3" t="s">
        <v>127</v>
      </c>
    </row>
    <row r="4" spans="1:13" x14ac:dyDescent="0.25">
      <c r="A4" s="1">
        <v>2</v>
      </c>
      <c r="B4" s="1" t="s">
        <v>3</v>
      </c>
      <c r="C4" s="1" t="s">
        <v>4</v>
      </c>
      <c r="D4" s="2" t="s">
        <v>23</v>
      </c>
      <c r="E4" s="1" t="s">
        <v>5</v>
      </c>
      <c r="F4" s="9">
        <v>1</v>
      </c>
      <c r="G4" s="7">
        <v>4.8263888888888887E-3</v>
      </c>
      <c r="H4" s="9">
        <v>1</v>
      </c>
      <c r="I4" s="10">
        <v>4.1006944444444443E-2</v>
      </c>
      <c r="J4" s="1">
        <v>15</v>
      </c>
      <c r="K4" s="1">
        <v>15</v>
      </c>
      <c r="L4" s="1"/>
      <c r="M4" s="1">
        <f>J4+K4+L4</f>
        <v>30</v>
      </c>
    </row>
    <row r="5" spans="1:13" x14ac:dyDescent="0.25">
      <c r="A5" s="1">
        <v>8</v>
      </c>
      <c r="B5" s="1" t="s">
        <v>16</v>
      </c>
      <c r="C5" s="1" t="s">
        <v>17</v>
      </c>
      <c r="D5" s="2" t="s">
        <v>22</v>
      </c>
      <c r="E5" s="1"/>
      <c r="F5" s="9" t="s">
        <v>123</v>
      </c>
      <c r="G5" s="7" t="s">
        <v>123</v>
      </c>
      <c r="H5" s="9">
        <v>2</v>
      </c>
      <c r="I5" s="10">
        <v>4.1145833333333333E-2</v>
      </c>
      <c r="J5" s="1">
        <v>10</v>
      </c>
      <c r="K5" s="1"/>
      <c r="L5" s="1"/>
      <c r="M5" s="1">
        <f t="shared" ref="M5:M57" si="0">J5+K5+L5</f>
        <v>10</v>
      </c>
    </row>
    <row r="6" spans="1:13" x14ac:dyDescent="0.25">
      <c r="A6" s="1">
        <v>1</v>
      </c>
      <c r="B6" s="1" t="s">
        <v>1</v>
      </c>
      <c r="C6" s="1" t="s">
        <v>2</v>
      </c>
      <c r="D6" s="2" t="s">
        <v>22</v>
      </c>
      <c r="E6" s="1"/>
      <c r="F6" s="9" t="s">
        <v>123</v>
      </c>
      <c r="G6" s="7" t="s">
        <v>123</v>
      </c>
      <c r="H6" s="9">
        <v>3</v>
      </c>
      <c r="I6" s="10">
        <v>4.1412037037037039E-2</v>
      </c>
      <c r="J6" s="1"/>
      <c r="K6" s="1"/>
      <c r="L6" s="1"/>
      <c r="M6" s="1">
        <f t="shared" si="0"/>
        <v>0</v>
      </c>
    </row>
    <row r="7" spans="1:13" x14ac:dyDescent="0.25">
      <c r="A7" s="1">
        <v>5</v>
      </c>
      <c r="B7" s="1" t="s">
        <v>10</v>
      </c>
      <c r="C7" s="1" t="s">
        <v>11</v>
      </c>
      <c r="D7" s="2" t="s">
        <v>23</v>
      </c>
      <c r="E7" s="1" t="s">
        <v>12</v>
      </c>
      <c r="F7" s="9">
        <v>2</v>
      </c>
      <c r="G7" s="7">
        <v>3.8773148148148195E-3</v>
      </c>
      <c r="H7" s="9">
        <v>4</v>
      </c>
      <c r="I7" s="10">
        <v>4.3773148148148144E-2</v>
      </c>
      <c r="J7" s="3"/>
      <c r="K7" s="1">
        <v>10</v>
      </c>
      <c r="L7" s="1"/>
      <c r="M7" s="1">
        <f t="shared" si="0"/>
        <v>10</v>
      </c>
    </row>
    <row r="8" spans="1:13" x14ac:dyDescent="0.25">
      <c r="A8" s="1">
        <v>3</v>
      </c>
      <c r="B8" s="1" t="s">
        <v>6</v>
      </c>
      <c r="C8" s="1" t="s">
        <v>7</v>
      </c>
      <c r="D8" s="2" t="s">
        <v>23</v>
      </c>
      <c r="E8" s="1" t="s">
        <v>8</v>
      </c>
      <c r="F8" s="9">
        <v>3</v>
      </c>
      <c r="G8" s="7">
        <v>9.2592592592592726E-4</v>
      </c>
      <c r="H8" s="9">
        <v>5</v>
      </c>
      <c r="I8" s="10">
        <v>4.5162037037037035E-2</v>
      </c>
      <c r="J8" s="3"/>
      <c r="K8" s="1"/>
      <c r="L8" s="1"/>
      <c r="M8" s="1">
        <f t="shared" si="0"/>
        <v>0</v>
      </c>
    </row>
    <row r="9" spans="1:13" x14ac:dyDescent="0.25">
      <c r="A9" s="1">
        <v>11</v>
      </c>
      <c r="B9" s="1" t="s">
        <v>20</v>
      </c>
      <c r="C9" s="1" t="s">
        <v>21</v>
      </c>
      <c r="D9" s="2" t="s">
        <v>22</v>
      </c>
      <c r="E9" s="1"/>
      <c r="F9" s="9" t="s">
        <v>123</v>
      </c>
      <c r="G9" s="7" t="s">
        <v>123</v>
      </c>
      <c r="H9" s="9">
        <v>6</v>
      </c>
      <c r="I9" s="10">
        <v>5.4803240740740743E-2</v>
      </c>
      <c r="J9" s="3"/>
      <c r="K9" s="1"/>
      <c r="L9" s="1"/>
      <c r="M9" s="1">
        <f t="shared" si="0"/>
        <v>0</v>
      </c>
    </row>
    <row r="10" spans="1:13" x14ac:dyDescent="0.25">
      <c r="F10" s="11"/>
      <c r="G10" s="12"/>
      <c r="H10" s="11"/>
      <c r="I10" s="11"/>
      <c r="J10" s="3"/>
      <c r="K10" s="1"/>
      <c r="L10" s="1"/>
      <c r="M10" s="1"/>
    </row>
    <row r="11" spans="1:13" x14ac:dyDescent="0.25">
      <c r="A11" t="s">
        <v>30</v>
      </c>
      <c r="B11" t="s">
        <v>120</v>
      </c>
      <c r="C11" t="s">
        <v>121</v>
      </c>
      <c r="D11" t="s">
        <v>122</v>
      </c>
      <c r="E11" t="s">
        <v>115</v>
      </c>
      <c r="F11" s="11" t="s">
        <v>28</v>
      </c>
      <c r="G11" s="12" t="s">
        <v>27</v>
      </c>
      <c r="H11" s="11" t="s">
        <v>25</v>
      </c>
      <c r="I11" s="11" t="s">
        <v>26</v>
      </c>
      <c r="J11" s="3"/>
      <c r="K11" s="1"/>
      <c r="L11" s="1"/>
      <c r="M11" s="1"/>
    </row>
    <row r="12" spans="1:13" x14ac:dyDescent="0.25">
      <c r="A12" s="1">
        <v>6</v>
      </c>
      <c r="B12" s="1" t="s">
        <v>13</v>
      </c>
      <c r="C12" s="1" t="s">
        <v>14</v>
      </c>
      <c r="D12" s="2" t="s">
        <v>24</v>
      </c>
      <c r="E12" s="1" t="s">
        <v>15</v>
      </c>
      <c r="F12" s="9">
        <v>4</v>
      </c>
      <c r="G12" s="7">
        <v>9.1435185185184675E-4</v>
      </c>
      <c r="H12" s="9">
        <v>1</v>
      </c>
      <c r="I12" s="10">
        <v>5.0567129629629635E-2</v>
      </c>
      <c r="J12" s="1">
        <v>15</v>
      </c>
      <c r="K12" s="1"/>
      <c r="L12" s="1"/>
      <c r="M12" s="1">
        <f t="shared" si="0"/>
        <v>15</v>
      </c>
    </row>
    <row r="13" spans="1:13" x14ac:dyDescent="0.25">
      <c r="F13" s="11"/>
      <c r="G13" s="12"/>
      <c r="H13" s="11"/>
      <c r="I13" s="11"/>
      <c r="J13" s="1"/>
      <c r="K13" s="1"/>
      <c r="L13" s="1"/>
      <c r="M13" s="1"/>
    </row>
    <row r="14" spans="1:13" x14ac:dyDescent="0.25">
      <c r="A14" t="s">
        <v>116</v>
      </c>
      <c r="F14" s="11"/>
      <c r="G14" s="12"/>
      <c r="H14" s="11"/>
      <c r="I14" s="11"/>
      <c r="J14" s="1"/>
      <c r="K14" s="1"/>
      <c r="L14" s="1"/>
      <c r="M14" s="1"/>
    </row>
    <row r="15" spans="1:13" x14ac:dyDescent="0.25">
      <c r="A15" t="s">
        <v>29</v>
      </c>
      <c r="F15" s="11"/>
      <c r="G15" s="12"/>
      <c r="H15" s="11"/>
      <c r="I15" s="11"/>
      <c r="J15" s="1"/>
      <c r="K15" s="1"/>
      <c r="L15" s="1"/>
      <c r="M15" s="1"/>
    </row>
    <row r="16" spans="1:13" x14ac:dyDescent="0.25">
      <c r="A16" t="s">
        <v>132</v>
      </c>
      <c r="B16" t="s">
        <v>120</v>
      </c>
      <c r="C16" t="s">
        <v>121</v>
      </c>
      <c r="D16" t="s">
        <v>122</v>
      </c>
      <c r="E16" t="s">
        <v>115</v>
      </c>
      <c r="F16" s="11" t="s">
        <v>28</v>
      </c>
      <c r="G16" s="12" t="s">
        <v>27</v>
      </c>
      <c r="H16" s="11" t="s">
        <v>25</v>
      </c>
      <c r="I16" s="11" t="s">
        <v>26</v>
      </c>
      <c r="J16" s="1"/>
      <c r="K16" s="1"/>
      <c r="L16" s="1"/>
      <c r="M16" s="1"/>
    </row>
    <row r="17" spans="1:13" x14ac:dyDescent="0.25">
      <c r="A17" s="1">
        <v>50</v>
      </c>
      <c r="B17" s="1" t="s">
        <v>113</v>
      </c>
      <c r="C17" s="1" t="s">
        <v>4</v>
      </c>
      <c r="D17" s="1" t="s">
        <v>33</v>
      </c>
      <c r="E17" s="1" t="s">
        <v>114</v>
      </c>
      <c r="F17" s="9">
        <v>1</v>
      </c>
      <c r="G17" s="7">
        <f t="shared" ref="G17:G23" si="1">E17-I17</f>
        <v>1.0972222222222223E-2</v>
      </c>
      <c r="H17" s="9">
        <v>1</v>
      </c>
      <c r="I17" s="13">
        <v>3.577546296296296E-2</v>
      </c>
      <c r="J17" s="1">
        <v>40</v>
      </c>
      <c r="K17" s="1">
        <v>40</v>
      </c>
      <c r="L17" s="1"/>
      <c r="M17" s="1">
        <f t="shared" si="0"/>
        <v>80</v>
      </c>
    </row>
    <row r="18" spans="1:13" x14ac:dyDescent="0.25">
      <c r="A18" s="1">
        <v>45</v>
      </c>
      <c r="B18" s="1" t="s">
        <v>105</v>
      </c>
      <c r="C18" s="1" t="s">
        <v>36</v>
      </c>
      <c r="D18" s="1" t="s">
        <v>33</v>
      </c>
      <c r="E18" s="1" t="s">
        <v>97</v>
      </c>
      <c r="F18" s="9">
        <v>3</v>
      </c>
      <c r="G18" s="7">
        <f t="shared" si="1"/>
        <v>1.0335648148148149E-2</v>
      </c>
      <c r="H18" s="9">
        <v>2</v>
      </c>
      <c r="I18" s="13">
        <v>3.6134259259259262E-2</v>
      </c>
      <c r="J18" s="1">
        <v>25</v>
      </c>
      <c r="K18" s="1">
        <v>15</v>
      </c>
      <c r="L18" s="1">
        <v>10</v>
      </c>
      <c r="M18" s="1">
        <f t="shared" si="0"/>
        <v>50</v>
      </c>
    </row>
    <row r="19" spans="1:13" x14ac:dyDescent="0.25">
      <c r="A19" s="1">
        <v>30</v>
      </c>
      <c r="B19" s="1" t="s">
        <v>75</v>
      </c>
      <c r="C19" s="1" t="s">
        <v>76</v>
      </c>
      <c r="D19" s="1" t="s">
        <v>33</v>
      </c>
      <c r="E19" s="1" t="s">
        <v>18</v>
      </c>
      <c r="F19" s="9">
        <v>4</v>
      </c>
      <c r="G19" s="7">
        <f t="shared" si="1"/>
        <v>1.0023148148148142E-2</v>
      </c>
      <c r="H19" s="9">
        <v>3</v>
      </c>
      <c r="I19" s="13">
        <v>3.6863425925925931E-2</v>
      </c>
      <c r="J19" s="1">
        <v>15</v>
      </c>
      <c r="K19" s="1"/>
      <c r="L19" s="1"/>
      <c r="M19" s="1">
        <f t="shared" si="0"/>
        <v>15</v>
      </c>
    </row>
    <row r="20" spans="1:13" x14ac:dyDescent="0.25">
      <c r="A20" s="1">
        <v>20</v>
      </c>
      <c r="B20" s="1" t="s">
        <v>53</v>
      </c>
      <c r="C20" s="1" t="s">
        <v>54</v>
      </c>
      <c r="D20" s="1" t="s">
        <v>33</v>
      </c>
      <c r="E20" s="1" t="s">
        <v>12</v>
      </c>
      <c r="F20" s="9">
        <v>6</v>
      </c>
      <c r="G20" s="7">
        <f t="shared" si="1"/>
        <v>8.692129629629626E-3</v>
      </c>
      <c r="H20" s="9">
        <v>4</v>
      </c>
      <c r="I20" s="13">
        <v>3.8958333333333338E-2</v>
      </c>
      <c r="J20" s="5"/>
      <c r="K20" s="1"/>
      <c r="L20" s="1"/>
      <c r="M20" s="1">
        <f t="shared" si="0"/>
        <v>0</v>
      </c>
    </row>
    <row r="21" spans="1:13" x14ac:dyDescent="0.25">
      <c r="A21" s="1">
        <v>42</v>
      </c>
      <c r="B21" s="1" t="s">
        <v>102</v>
      </c>
      <c r="C21" s="1" t="s">
        <v>78</v>
      </c>
      <c r="D21" s="1" t="s">
        <v>41</v>
      </c>
      <c r="E21" s="1" t="s">
        <v>68</v>
      </c>
      <c r="F21" s="9">
        <v>7</v>
      </c>
      <c r="G21" s="7">
        <f t="shared" si="1"/>
        <v>7.2222222222222202E-3</v>
      </c>
      <c r="H21" s="9">
        <v>5</v>
      </c>
      <c r="I21" s="13">
        <v>3.9386574074074074E-2</v>
      </c>
      <c r="J21" s="5"/>
      <c r="K21" s="1"/>
      <c r="L21" s="1"/>
      <c r="M21" s="1">
        <f t="shared" si="0"/>
        <v>0</v>
      </c>
    </row>
    <row r="22" spans="1:13" x14ac:dyDescent="0.25">
      <c r="A22" s="1">
        <v>44</v>
      </c>
      <c r="B22" s="1" t="s">
        <v>104</v>
      </c>
      <c r="C22" s="1" t="s">
        <v>19</v>
      </c>
      <c r="D22" s="1" t="s">
        <v>33</v>
      </c>
      <c r="E22" s="1" t="s">
        <v>62</v>
      </c>
      <c r="F22" s="9">
        <v>2</v>
      </c>
      <c r="G22" s="7">
        <f t="shared" si="1"/>
        <v>1.0694444444444437E-2</v>
      </c>
      <c r="H22" s="9">
        <v>6</v>
      </c>
      <c r="I22" s="13">
        <v>3.9479166666666669E-2</v>
      </c>
      <c r="J22" s="5"/>
      <c r="K22" s="1">
        <v>25</v>
      </c>
      <c r="L22" s="1"/>
      <c r="M22" s="1">
        <f t="shared" si="0"/>
        <v>25</v>
      </c>
    </row>
    <row r="23" spans="1:13" x14ac:dyDescent="0.25">
      <c r="A23" s="1">
        <v>25</v>
      </c>
      <c r="B23" s="1" t="s">
        <v>65</v>
      </c>
      <c r="C23" s="1" t="s">
        <v>40</v>
      </c>
      <c r="D23" s="1" t="s">
        <v>33</v>
      </c>
      <c r="E23" s="1" t="s">
        <v>52</v>
      </c>
      <c r="F23" s="1">
        <v>5</v>
      </c>
      <c r="G23" s="5">
        <f t="shared" si="1"/>
        <v>8.7152777777777801E-3</v>
      </c>
      <c r="H23" s="1">
        <v>7</v>
      </c>
      <c r="I23" s="8">
        <v>3.965277777777778E-2</v>
      </c>
      <c r="J23" s="5"/>
      <c r="K23" s="1"/>
      <c r="L23" s="1"/>
      <c r="M23" s="1">
        <f t="shared" si="0"/>
        <v>0</v>
      </c>
    </row>
    <row r="24" spans="1:13" x14ac:dyDescent="0.25">
      <c r="A24" s="1">
        <v>40</v>
      </c>
      <c r="B24" s="1" t="s">
        <v>98</v>
      </c>
      <c r="C24" s="1" t="s">
        <v>99</v>
      </c>
      <c r="D24" s="1" t="s">
        <v>79</v>
      </c>
      <c r="E24" s="1"/>
      <c r="F24" s="1" t="s">
        <v>123</v>
      </c>
      <c r="G24" s="5" t="s">
        <v>123</v>
      </c>
      <c r="H24" s="1">
        <v>8</v>
      </c>
      <c r="I24" s="8">
        <v>3.9756944444444449E-2</v>
      </c>
      <c r="J24" s="5"/>
      <c r="K24" s="1"/>
      <c r="L24" s="1"/>
      <c r="M24" s="1">
        <f t="shared" si="0"/>
        <v>0</v>
      </c>
    </row>
    <row r="25" spans="1:13" x14ac:dyDescent="0.25">
      <c r="A25" s="1">
        <v>48</v>
      </c>
      <c r="B25" s="1" t="s">
        <v>109</v>
      </c>
      <c r="C25" s="1" t="s">
        <v>21</v>
      </c>
      <c r="D25" s="1" t="s">
        <v>41</v>
      </c>
      <c r="E25" s="1" t="s">
        <v>18</v>
      </c>
      <c r="F25" s="1">
        <v>10</v>
      </c>
      <c r="G25" s="5">
        <f>E25-I25</f>
        <v>6.9097222222222199E-3</v>
      </c>
      <c r="H25" s="1">
        <v>9</v>
      </c>
      <c r="I25" s="8">
        <v>3.9976851851851854E-2</v>
      </c>
      <c r="J25" s="5"/>
      <c r="K25" s="1"/>
      <c r="L25" s="1"/>
      <c r="M25" s="1">
        <f t="shared" si="0"/>
        <v>0</v>
      </c>
    </row>
    <row r="26" spans="1:13" x14ac:dyDescent="0.25">
      <c r="A26" s="1">
        <v>27</v>
      </c>
      <c r="B26" s="1" t="s">
        <v>69</v>
      </c>
      <c r="C26" s="1" t="s">
        <v>70</v>
      </c>
      <c r="D26" s="1" t="s">
        <v>33</v>
      </c>
      <c r="E26" s="1" t="s">
        <v>12</v>
      </c>
      <c r="F26" s="1">
        <v>8</v>
      </c>
      <c r="G26" s="5">
        <f>E26-I26</f>
        <v>7.1759259259259259E-3</v>
      </c>
      <c r="H26" s="1">
        <v>10</v>
      </c>
      <c r="I26" s="8">
        <v>4.0474537037037038E-2</v>
      </c>
      <c r="J26" s="5"/>
      <c r="K26" s="1"/>
      <c r="L26" s="1"/>
      <c r="M26" s="1">
        <f t="shared" si="0"/>
        <v>0</v>
      </c>
    </row>
    <row r="27" spans="1:13" x14ac:dyDescent="0.25">
      <c r="A27" s="1">
        <v>39</v>
      </c>
      <c r="B27" s="1" t="s">
        <v>95</v>
      </c>
      <c r="C27" s="1" t="s">
        <v>96</v>
      </c>
      <c r="D27" s="1" t="s">
        <v>41</v>
      </c>
      <c r="E27" s="1" t="s">
        <v>97</v>
      </c>
      <c r="F27" s="1">
        <v>15</v>
      </c>
      <c r="G27" s="5">
        <f>E27-I27</f>
        <v>5.9143518518518581E-3</v>
      </c>
      <c r="H27" s="1">
        <v>11</v>
      </c>
      <c r="I27" s="8">
        <v>4.0555555555555553E-2</v>
      </c>
      <c r="J27" s="5"/>
      <c r="K27" s="1"/>
      <c r="L27" s="1"/>
      <c r="M27" s="1">
        <f t="shared" si="0"/>
        <v>0</v>
      </c>
    </row>
    <row r="28" spans="1:13" x14ac:dyDescent="0.25">
      <c r="A28" s="1">
        <v>34</v>
      </c>
      <c r="B28" s="1" t="s">
        <v>84</v>
      </c>
      <c r="C28" s="1" t="s">
        <v>85</v>
      </c>
      <c r="D28" s="1" t="s">
        <v>41</v>
      </c>
      <c r="E28" s="1" t="s">
        <v>12</v>
      </c>
      <c r="F28" s="1">
        <v>11</v>
      </c>
      <c r="G28" s="5">
        <f>E28-I28</f>
        <v>6.8634259259259256E-3</v>
      </c>
      <c r="H28" s="1">
        <v>12</v>
      </c>
      <c r="I28" s="8">
        <v>4.0787037037037038E-2</v>
      </c>
      <c r="J28" s="5"/>
      <c r="K28" s="1"/>
      <c r="L28" s="1"/>
      <c r="M28" s="1">
        <f t="shared" si="0"/>
        <v>0</v>
      </c>
    </row>
    <row r="29" spans="1:13" x14ac:dyDescent="0.25">
      <c r="A29" s="1">
        <v>46</v>
      </c>
      <c r="B29" s="1" t="s">
        <v>106</v>
      </c>
      <c r="C29" s="1" t="s">
        <v>11</v>
      </c>
      <c r="D29" s="1" t="s">
        <v>33</v>
      </c>
      <c r="E29" s="1" t="s">
        <v>34</v>
      </c>
      <c r="F29" s="1">
        <v>12</v>
      </c>
      <c r="G29" s="5">
        <f>E29-I29</f>
        <v>6.8287037037037049E-3</v>
      </c>
      <c r="H29" s="1">
        <v>13</v>
      </c>
      <c r="I29" s="8">
        <v>4.099537037037037E-2</v>
      </c>
      <c r="J29" s="5"/>
      <c r="K29" s="1"/>
      <c r="L29" s="1"/>
      <c r="M29" s="1">
        <f t="shared" si="0"/>
        <v>0</v>
      </c>
    </row>
    <row r="30" spans="1:13" x14ac:dyDescent="0.25">
      <c r="A30" s="1">
        <v>31</v>
      </c>
      <c r="B30" s="1" t="s">
        <v>77</v>
      </c>
      <c r="C30" s="1" t="s">
        <v>78</v>
      </c>
      <c r="D30" s="1" t="s">
        <v>79</v>
      </c>
      <c r="E30" s="1"/>
      <c r="F30" s="1" t="s">
        <v>123</v>
      </c>
      <c r="G30" s="5" t="s">
        <v>123</v>
      </c>
      <c r="H30" s="1">
        <v>14</v>
      </c>
      <c r="I30" s="8">
        <v>4.1076388888888891E-2</v>
      </c>
      <c r="J30" s="5"/>
      <c r="K30" s="1"/>
      <c r="L30" s="1"/>
      <c r="M30" s="1">
        <f t="shared" si="0"/>
        <v>0</v>
      </c>
    </row>
    <row r="31" spans="1:13" x14ac:dyDescent="0.25">
      <c r="A31" s="1">
        <v>43</v>
      </c>
      <c r="B31" s="1" t="s">
        <v>103</v>
      </c>
      <c r="C31" s="1" t="s">
        <v>36</v>
      </c>
      <c r="D31" s="1" t="s">
        <v>79</v>
      </c>
      <c r="E31" s="1"/>
      <c r="F31" s="1" t="s">
        <v>123</v>
      </c>
      <c r="G31" s="5" t="s">
        <v>123</v>
      </c>
      <c r="H31" s="1">
        <v>15</v>
      </c>
      <c r="I31" s="8">
        <v>4.1099537037037039E-2</v>
      </c>
      <c r="J31" s="5"/>
      <c r="K31" s="1"/>
      <c r="L31" s="1">
        <v>10</v>
      </c>
      <c r="M31" s="1">
        <f t="shared" si="0"/>
        <v>10</v>
      </c>
    </row>
    <row r="32" spans="1:13" x14ac:dyDescent="0.25">
      <c r="A32" s="1">
        <v>37</v>
      </c>
      <c r="B32" s="1" t="s">
        <v>91</v>
      </c>
      <c r="C32" s="1" t="s">
        <v>14</v>
      </c>
      <c r="D32" s="1" t="s">
        <v>41</v>
      </c>
      <c r="E32" s="1" t="s">
        <v>92</v>
      </c>
      <c r="F32" s="1">
        <v>13</v>
      </c>
      <c r="G32" s="5">
        <f t="shared" ref="G32:G41" si="2">E32-I32</f>
        <v>6.6203703703703667E-3</v>
      </c>
      <c r="H32" s="1">
        <v>16</v>
      </c>
      <c r="I32" s="8">
        <v>4.1377314814814818E-2</v>
      </c>
      <c r="J32" s="5"/>
      <c r="K32" s="1"/>
      <c r="L32" s="1"/>
      <c r="M32" s="1">
        <f t="shared" si="0"/>
        <v>0</v>
      </c>
    </row>
    <row r="33" spans="1:13" x14ac:dyDescent="0.25">
      <c r="A33" s="1">
        <v>28</v>
      </c>
      <c r="B33" s="1" t="s">
        <v>71</v>
      </c>
      <c r="C33" s="1" t="s">
        <v>61</v>
      </c>
      <c r="D33" s="1" t="s">
        <v>41</v>
      </c>
      <c r="E33" s="1" t="s">
        <v>72</v>
      </c>
      <c r="F33" s="1">
        <v>14</v>
      </c>
      <c r="G33" s="5">
        <f t="shared" si="2"/>
        <v>5.9374999999999983E-3</v>
      </c>
      <c r="H33" s="1">
        <v>17</v>
      </c>
      <c r="I33" s="8">
        <v>4.1400462962962965E-2</v>
      </c>
      <c r="J33" s="5"/>
      <c r="K33" s="1"/>
      <c r="L33" s="1">
        <v>5</v>
      </c>
      <c r="M33" s="1">
        <f t="shared" si="0"/>
        <v>5</v>
      </c>
    </row>
    <row r="34" spans="1:13" x14ac:dyDescent="0.25">
      <c r="A34" s="1">
        <v>14</v>
      </c>
      <c r="B34" s="1" t="s">
        <v>39</v>
      </c>
      <c r="C34" s="1" t="s">
        <v>40</v>
      </c>
      <c r="D34" s="1" t="s">
        <v>41</v>
      </c>
      <c r="E34" s="1" t="s">
        <v>42</v>
      </c>
      <c r="F34" s="1">
        <v>20</v>
      </c>
      <c r="G34" s="5">
        <f t="shared" si="2"/>
        <v>4.3055555555555486E-3</v>
      </c>
      <c r="H34" s="1">
        <v>18</v>
      </c>
      <c r="I34" s="8">
        <v>4.1655092592592598E-2</v>
      </c>
      <c r="J34" s="5"/>
      <c r="K34" s="1"/>
      <c r="L34" s="1"/>
      <c r="M34" s="1">
        <f t="shared" si="0"/>
        <v>0</v>
      </c>
    </row>
    <row r="35" spans="1:13" x14ac:dyDescent="0.25">
      <c r="A35" s="1">
        <v>38</v>
      </c>
      <c r="B35" s="1" t="s">
        <v>93</v>
      </c>
      <c r="C35" s="1" t="s">
        <v>61</v>
      </c>
      <c r="D35" s="1" t="s">
        <v>33</v>
      </c>
      <c r="E35" s="1" t="s">
        <v>94</v>
      </c>
      <c r="F35" s="1">
        <v>9</v>
      </c>
      <c r="G35" s="5">
        <f t="shared" si="2"/>
        <v>7.1527777777777718E-3</v>
      </c>
      <c r="H35" s="1">
        <v>19</v>
      </c>
      <c r="I35" s="8">
        <v>4.2280092592592598E-2</v>
      </c>
      <c r="J35" s="5"/>
      <c r="K35" s="1"/>
      <c r="L35" s="1">
        <v>5</v>
      </c>
      <c r="M35" s="1">
        <f t="shared" si="0"/>
        <v>5</v>
      </c>
    </row>
    <row r="36" spans="1:13" x14ac:dyDescent="0.25">
      <c r="A36" s="1">
        <v>32</v>
      </c>
      <c r="B36" s="1" t="s">
        <v>80</v>
      </c>
      <c r="C36" s="1" t="s">
        <v>81</v>
      </c>
      <c r="D36" s="1" t="s">
        <v>33</v>
      </c>
      <c r="E36" s="1" t="s">
        <v>52</v>
      </c>
      <c r="F36" s="1">
        <v>16</v>
      </c>
      <c r="G36" s="5">
        <f t="shared" si="2"/>
        <v>5.2893518518518576E-3</v>
      </c>
      <c r="H36" s="1">
        <v>20</v>
      </c>
      <c r="I36" s="8">
        <v>4.3078703703703702E-2</v>
      </c>
      <c r="J36" s="5"/>
      <c r="K36" s="1"/>
      <c r="L36" s="1"/>
      <c r="M36" s="1">
        <f t="shared" si="0"/>
        <v>0</v>
      </c>
    </row>
    <row r="37" spans="1:13" x14ac:dyDescent="0.25">
      <c r="A37" s="1">
        <v>19</v>
      </c>
      <c r="B37" s="1" t="s">
        <v>51</v>
      </c>
      <c r="C37" s="1" t="s">
        <v>36</v>
      </c>
      <c r="D37" s="1" t="s">
        <v>33</v>
      </c>
      <c r="E37" s="1" t="s">
        <v>52</v>
      </c>
      <c r="F37" s="1">
        <v>17</v>
      </c>
      <c r="G37" s="5">
        <f t="shared" si="2"/>
        <v>4.8611111111111147E-3</v>
      </c>
      <c r="H37" s="1">
        <v>21</v>
      </c>
      <c r="I37" s="8">
        <v>4.3506944444444445E-2</v>
      </c>
      <c r="J37" s="5"/>
      <c r="K37" s="1"/>
      <c r="L37" s="1">
        <v>10</v>
      </c>
      <c r="M37" s="1">
        <f t="shared" si="0"/>
        <v>10</v>
      </c>
    </row>
    <row r="38" spans="1:13" x14ac:dyDescent="0.25">
      <c r="A38" s="1">
        <v>26</v>
      </c>
      <c r="B38" s="1" t="s">
        <v>66</v>
      </c>
      <c r="C38" s="1" t="s">
        <v>67</v>
      </c>
      <c r="D38" s="1" t="s">
        <v>41</v>
      </c>
      <c r="E38" s="1" t="s">
        <v>68</v>
      </c>
      <c r="F38" s="1">
        <v>22</v>
      </c>
      <c r="G38" s="5">
        <f t="shared" si="2"/>
        <v>2.9166666666666646E-3</v>
      </c>
      <c r="H38" s="1">
        <v>22</v>
      </c>
      <c r="I38" s="8">
        <v>4.3692129629629629E-2</v>
      </c>
      <c r="J38" s="5"/>
      <c r="K38" s="1"/>
      <c r="L38" s="1"/>
      <c r="M38" s="1">
        <f t="shared" si="0"/>
        <v>0</v>
      </c>
    </row>
    <row r="39" spans="1:13" x14ac:dyDescent="0.25">
      <c r="A39" s="1">
        <v>41</v>
      </c>
      <c r="B39" s="1" t="s">
        <v>100</v>
      </c>
      <c r="C39" s="1" t="s">
        <v>85</v>
      </c>
      <c r="D39" s="1" t="s">
        <v>41</v>
      </c>
      <c r="E39" s="1" t="s">
        <v>101</v>
      </c>
      <c r="F39" s="1">
        <v>21</v>
      </c>
      <c r="G39" s="5">
        <f t="shared" si="2"/>
        <v>3.5069444444444445E-3</v>
      </c>
      <c r="H39" s="1">
        <v>23</v>
      </c>
      <c r="I39" s="8">
        <v>4.5266203703703704E-2</v>
      </c>
      <c r="J39" s="5"/>
      <c r="K39" s="1"/>
      <c r="L39" s="1"/>
      <c r="M39" s="1">
        <f t="shared" si="0"/>
        <v>0</v>
      </c>
    </row>
    <row r="40" spans="1:13" x14ac:dyDescent="0.25">
      <c r="A40" s="1">
        <v>23</v>
      </c>
      <c r="B40" s="1" t="s">
        <v>60</v>
      </c>
      <c r="C40" s="1" t="s">
        <v>61</v>
      </c>
      <c r="D40" s="1" t="s">
        <v>41</v>
      </c>
      <c r="E40" s="1" t="s">
        <v>62</v>
      </c>
      <c r="F40" s="1">
        <v>19</v>
      </c>
      <c r="G40" s="5">
        <f t="shared" si="2"/>
        <v>4.5023148148148132E-3</v>
      </c>
      <c r="H40" s="1">
        <v>24</v>
      </c>
      <c r="I40" s="8">
        <v>4.5671296296296293E-2</v>
      </c>
      <c r="J40" s="5"/>
      <c r="K40" s="1"/>
      <c r="L40" s="1">
        <v>5</v>
      </c>
      <c r="M40" s="1">
        <f t="shared" si="0"/>
        <v>5</v>
      </c>
    </row>
    <row r="41" spans="1:13" x14ac:dyDescent="0.25">
      <c r="A41" s="1">
        <v>12</v>
      </c>
      <c r="B41" s="1" t="s">
        <v>31</v>
      </c>
      <c r="C41" s="1" t="s">
        <v>32</v>
      </c>
      <c r="D41" s="1" t="s">
        <v>33</v>
      </c>
      <c r="E41" s="1" t="s">
        <v>34</v>
      </c>
      <c r="F41" s="1">
        <v>23</v>
      </c>
      <c r="G41" s="5">
        <f t="shared" si="2"/>
        <v>1.65509259259259E-3</v>
      </c>
      <c r="H41" s="1">
        <v>25</v>
      </c>
      <c r="I41" s="8">
        <v>4.6168981481481484E-2</v>
      </c>
      <c r="J41" s="5"/>
      <c r="K41" s="1"/>
      <c r="L41" s="1"/>
      <c r="M41" s="1">
        <f t="shared" si="0"/>
        <v>0</v>
      </c>
    </row>
    <row r="42" spans="1:13" x14ac:dyDescent="0.25">
      <c r="A42" s="1">
        <v>18</v>
      </c>
      <c r="B42" s="1" t="s">
        <v>50</v>
      </c>
      <c r="C42" s="1" t="s">
        <v>17</v>
      </c>
      <c r="D42" s="1" t="s">
        <v>41</v>
      </c>
      <c r="E42" s="1" t="s">
        <v>8</v>
      </c>
      <c r="F42" s="1">
        <v>26</v>
      </c>
      <c r="G42" s="6" t="s">
        <v>117</v>
      </c>
      <c r="H42" s="1">
        <v>26</v>
      </c>
      <c r="I42" s="8">
        <v>4.7071759259259265E-2</v>
      </c>
      <c r="J42" s="5"/>
      <c r="K42" s="1"/>
      <c r="L42" s="1"/>
      <c r="M42" s="1">
        <f t="shared" si="0"/>
        <v>0</v>
      </c>
    </row>
    <row r="43" spans="1:13" x14ac:dyDescent="0.25">
      <c r="A43" s="1">
        <v>16</v>
      </c>
      <c r="B43" s="1" t="s">
        <v>46</v>
      </c>
      <c r="C43" s="1" t="s">
        <v>47</v>
      </c>
      <c r="D43" s="1" t="s">
        <v>33</v>
      </c>
      <c r="E43" s="1" t="s">
        <v>37</v>
      </c>
      <c r="F43" s="1">
        <v>18</v>
      </c>
      <c r="G43" s="5">
        <f>E43-I43</f>
        <v>4.7106481481481444E-3</v>
      </c>
      <c r="H43" s="1">
        <v>27</v>
      </c>
      <c r="I43" s="8">
        <v>4.8009259259259258E-2</v>
      </c>
      <c r="J43" s="5"/>
      <c r="K43" s="1"/>
      <c r="L43" s="1"/>
      <c r="M43" s="1">
        <f t="shared" si="0"/>
        <v>0</v>
      </c>
    </row>
    <row r="44" spans="1:13" x14ac:dyDescent="0.25">
      <c r="A44" s="1">
        <v>21</v>
      </c>
      <c r="B44" s="1" t="s">
        <v>55</v>
      </c>
      <c r="C44" s="1" t="s">
        <v>56</v>
      </c>
      <c r="D44" s="1" t="s">
        <v>41</v>
      </c>
      <c r="E44" s="1" t="s">
        <v>57</v>
      </c>
      <c r="F44" s="1">
        <v>24</v>
      </c>
      <c r="G44" s="5">
        <f>E44-I44</f>
        <v>1.6203703703703623E-3</v>
      </c>
      <c r="H44" s="1">
        <v>28</v>
      </c>
      <c r="I44" s="8">
        <v>4.8298611111111112E-2</v>
      </c>
      <c r="J44" s="5"/>
      <c r="K44" s="1"/>
      <c r="L44" s="1"/>
      <c r="M44" s="1">
        <f t="shared" si="0"/>
        <v>0</v>
      </c>
    </row>
    <row r="45" spans="1:13" x14ac:dyDescent="0.25">
      <c r="A45" s="1">
        <v>36</v>
      </c>
      <c r="B45" s="1" t="s">
        <v>88</v>
      </c>
      <c r="C45" s="1" t="s">
        <v>89</v>
      </c>
      <c r="D45" s="1" t="s">
        <v>33</v>
      </c>
      <c r="E45" s="1" t="s">
        <v>90</v>
      </c>
      <c r="F45" s="1">
        <v>25</v>
      </c>
      <c r="G45" s="5">
        <f>E45-I45</f>
        <v>1.412037037037045E-3</v>
      </c>
      <c r="H45" s="1">
        <v>29</v>
      </c>
      <c r="I45" s="8">
        <v>5.0937499999999997E-2</v>
      </c>
      <c r="J45" s="5"/>
      <c r="K45" s="1"/>
      <c r="L45" s="1"/>
      <c r="M45" s="1">
        <f t="shared" si="0"/>
        <v>0</v>
      </c>
    </row>
    <row r="46" spans="1:13" x14ac:dyDescent="0.25">
      <c r="A46" s="1">
        <v>49</v>
      </c>
      <c r="B46" s="1" t="s">
        <v>110</v>
      </c>
      <c r="C46" s="1" t="s">
        <v>11</v>
      </c>
      <c r="D46" s="1" t="s">
        <v>33</v>
      </c>
      <c r="E46" s="1" t="s">
        <v>111</v>
      </c>
      <c r="F46" s="1" t="s">
        <v>123</v>
      </c>
      <c r="G46" s="5" t="s">
        <v>123</v>
      </c>
      <c r="H46" s="1"/>
      <c r="I46" s="8" t="s">
        <v>112</v>
      </c>
      <c r="J46" s="5"/>
      <c r="K46" s="1"/>
      <c r="L46" s="1"/>
      <c r="M46" s="1">
        <f t="shared" si="0"/>
        <v>0</v>
      </c>
    </row>
    <row r="47" spans="1:13" x14ac:dyDescent="0.25">
      <c r="A47" s="1">
        <v>13</v>
      </c>
      <c r="B47" s="1" t="s">
        <v>35</v>
      </c>
      <c r="C47" s="1" t="s">
        <v>36</v>
      </c>
      <c r="D47" s="1" t="s">
        <v>33</v>
      </c>
      <c r="E47" s="1" t="s">
        <v>37</v>
      </c>
      <c r="F47" s="1" t="s">
        <v>123</v>
      </c>
      <c r="G47" s="5" t="s">
        <v>123</v>
      </c>
      <c r="H47" s="1"/>
      <c r="I47" s="8" t="s">
        <v>38</v>
      </c>
      <c r="J47" s="5"/>
      <c r="K47" s="1"/>
      <c r="L47" s="1"/>
      <c r="M47" s="1">
        <f t="shared" si="0"/>
        <v>0</v>
      </c>
    </row>
    <row r="48" spans="1:13" x14ac:dyDescent="0.25">
      <c r="A48" s="1">
        <v>29</v>
      </c>
      <c r="B48" s="1" t="s">
        <v>73</v>
      </c>
      <c r="C48" s="1" t="s">
        <v>74</v>
      </c>
      <c r="D48" s="1" t="s">
        <v>41</v>
      </c>
      <c r="E48" s="1" t="s">
        <v>72</v>
      </c>
      <c r="F48" s="1" t="s">
        <v>123</v>
      </c>
      <c r="G48" s="5" t="s">
        <v>123</v>
      </c>
      <c r="H48" s="1"/>
      <c r="I48" s="8" t="s">
        <v>38</v>
      </c>
      <c r="J48" s="5"/>
      <c r="K48" s="1"/>
      <c r="L48" s="1"/>
      <c r="M48" s="1">
        <f t="shared" si="0"/>
        <v>0</v>
      </c>
    </row>
    <row r="49" spans="1:13" x14ac:dyDescent="0.25">
      <c r="A49" s="1">
        <v>33</v>
      </c>
      <c r="B49" s="1" t="s">
        <v>82</v>
      </c>
      <c r="C49" s="1" t="s">
        <v>83</v>
      </c>
      <c r="D49" s="1" t="s">
        <v>79</v>
      </c>
      <c r="E49" s="1"/>
      <c r="F49" s="1" t="s">
        <v>123</v>
      </c>
      <c r="G49" s="5" t="s">
        <v>123</v>
      </c>
      <c r="H49" s="1"/>
      <c r="I49" s="8" t="s">
        <v>38</v>
      </c>
      <c r="J49" s="5"/>
      <c r="K49" s="1"/>
      <c r="L49" s="1"/>
      <c r="M49" s="1">
        <f t="shared" si="0"/>
        <v>0</v>
      </c>
    </row>
    <row r="50" spans="1:13" x14ac:dyDescent="0.25">
      <c r="A50" s="1">
        <v>47</v>
      </c>
      <c r="B50" s="1" t="s">
        <v>107</v>
      </c>
      <c r="C50" s="1" t="s">
        <v>108</v>
      </c>
      <c r="D50" s="1" t="s">
        <v>79</v>
      </c>
      <c r="E50" s="1"/>
      <c r="F50" s="1" t="s">
        <v>123</v>
      </c>
      <c r="G50" s="5" t="s">
        <v>123</v>
      </c>
      <c r="H50" s="1"/>
      <c r="I50" s="8" t="s">
        <v>38</v>
      </c>
      <c r="J50" s="5"/>
      <c r="K50" s="1"/>
      <c r="L50" s="1"/>
      <c r="M50" s="1">
        <f t="shared" si="0"/>
        <v>0</v>
      </c>
    </row>
    <row r="51" spans="1:13" x14ac:dyDescent="0.25">
      <c r="A51" s="1">
        <v>15</v>
      </c>
      <c r="B51" s="1" t="s">
        <v>43</v>
      </c>
      <c r="C51" s="1" t="s">
        <v>44</v>
      </c>
      <c r="D51" s="1" t="s">
        <v>41</v>
      </c>
      <c r="E51" s="1" t="s">
        <v>45</v>
      </c>
      <c r="F51" s="1" t="s">
        <v>123</v>
      </c>
      <c r="G51" s="5" t="s">
        <v>123</v>
      </c>
      <c r="H51" s="1"/>
      <c r="I51" s="8" t="s">
        <v>9</v>
      </c>
      <c r="J51" s="5"/>
      <c r="K51" s="1"/>
      <c r="L51" s="1"/>
      <c r="M51" s="1">
        <f t="shared" si="0"/>
        <v>0</v>
      </c>
    </row>
    <row r="52" spans="1:13" x14ac:dyDescent="0.25">
      <c r="A52" s="1">
        <v>17</v>
      </c>
      <c r="B52" s="1" t="s">
        <v>48</v>
      </c>
      <c r="C52" s="1" t="s">
        <v>36</v>
      </c>
      <c r="D52" s="1" t="s">
        <v>41</v>
      </c>
      <c r="E52" s="1" t="s">
        <v>49</v>
      </c>
      <c r="F52" s="1" t="s">
        <v>123</v>
      </c>
      <c r="G52" s="5" t="s">
        <v>123</v>
      </c>
      <c r="H52" s="1"/>
      <c r="I52" s="8" t="s">
        <v>9</v>
      </c>
      <c r="J52" s="5"/>
      <c r="K52" s="1"/>
      <c r="L52" s="1"/>
      <c r="M52" s="1">
        <f t="shared" si="0"/>
        <v>0</v>
      </c>
    </row>
    <row r="53" spans="1:13" x14ac:dyDescent="0.25">
      <c r="A53" s="1">
        <v>24</v>
      </c>
      <c r="B53" s="1" t="s">
        <v>63</v>
      </c>
      <c r="C53" s="1" t="s">
        <v>40</v>
      </c>
      <c r="D53" s="1" t="s">
        <v>41</v>
      </c>
      <c r="E53" s="1" t="s">
        <v>64</v>
      </c>
      <c r="F53" s="1" t="s">
        <v>123</v>
      </c>
      <c r="G53" s="5" t="s">
        <v>123</v>
      </c>
      <c r="H53" s="1"/>
      <c r="I53" s="8" t="s">
        <v>9</v>
      </c>
      <c r="J53" s="5"/>
      <c r="K53" s="1"/>
      <c r="L53" s="1"/>
      <c r="M53" s="1">
        <f t="shared" si="0"/>
        <v>0</v>
      </c>
    </row>
    <row r="54" spans="1:13" x14ac:dyDescent="0.25">
      <c r="J54" s="1"/>
      <c r="K54" s="1"/>
      <c r="L54" s="1"/>
      <c r="M54" s="1"/>
    </row>
    <row r="55" spans="1:13" x14ac:dyDescent="0.25">
      <c r="A55" t="s">
        <v>132</v>
      </c>
      <c r="B55" t="s">
        <v>120</v>
      </c>
      <c r="C55" t="s">
        <v>121</v>
      </c>
      <c r="D55" t="s">
        <v>122</v>
      </c>
      <c r="E55" t="s">
        <v>115</v>
      </c>
      <c r="F55" t="s">
        <v>28</v>
      </c>
      <c r="G55" s="4" t="s">
        <v>27</v>
      </c>
      <c r="H55" t="s">
        <v>25</v>
      </c>
      <c r="I55" t="s">
        <v>26</v>
      </c>
      <c r="J55" s="1"/>
      <c r="K55" s="1"/>
      <c r="L55" s="1"/>
      <c r="M55" s="1"/>
    </row>
    <row r="56" spans="1:13" x14ac:dyDescent="0.25">
      <c r="A56" s="1">
        <v>35</v>
      </c>
      <c r="B56" s="1" t="s">
        <v>86</v>
      </c>
      <c r="C56" s="1" t="s">
        <v>87</v>
      </c>
      <c r="D56" s="1" t="s">
        <v>59</v>
      </c>
      <c r="E56" s="1"/>
      <c r="F56" s="1" t="s">
        <v>123</v>
      </c>
      <c r="G56" s="1" t="s">
        <v>123</v>
      </c>
      <c r="H56" s="1">
        <v>1</v>
      </c>
      <c r="I56" s="8">
        <v>3.8206018518518521E-2</v>
      </c>
      <c r="J56" s="1">
        <v>40</v>
      </c>
      <c r="K56" s="1"/>
      <c r="L56" s="1"/>
      <c r="M56" s="1">
        <f t="shared" si="0"/>
        <v>40</v>
      </c>
    </row>
    <row r="57" spans="1:13" x14ac:dyDescent="0.25">
      <c r="A57" s="1">
        <v>22</v>
      </c>
      <c r="B57" s="1" t="s">
        <v>58</v>
      </c>
      <c r="C57" s="1" t="s">
        <v>17</v>
      </c>
      <c r="D57" s="1" t="s">
        <v>59</v>
      </c>
      <c r="E57" s="1"/>
      <c r="F57" s="1" t="s">
        <v>123</v>
      </c>
      <c r="G57" s="1" t="s">
        <v>123</v>
      </c>
      <c r="H57" s="1">
        <v>2</v>
      </c>
      <c r="I57" s="8">
        <v>4.3611111111111107E-2</v>
      </c>
      <c r="J57" s="1">
        <v>25</v>
      </c>
      <c r="K57" s="1"/>
      <c r="L57" s="1"/>
      <c r="M57" s="1">
        <f t="shared" si="0"/>
        <v>25</v>
      </c>
    </row>
    <row r="59" spans="1:13" x14ac:dyDescent="0.25">
      <c r="A59" s="1" t="s">
        <v>132</v>
      </c>
      <c r="B59" s="1" t="s">
        <v>120</v>
      </c>
      <c r="C59" s="1" t="s">
        <v>121</v>
      </c>
      <c r="D59" s="1" t="s">
        <v>124</v>
      </c>
      <c r="E59" s="1" t="s">
        <v>118</v>
      </c>
      <c r="F59" s="5" t="s">
        <v>119</v>
      </c>
      <c r="G59" s="7" t="s">
        <v>126</v>
      </c>
    </row>
    <row r="60" spans="1:13" x14ac:dyDescent="0.25">
      <c r="A60" s="1">
        <v>45</v>
      </c>
      <c r="B60" s="1" t="s">
        <v>105</v>
      </c>
      <c r="C60" s="1" t="s">
        <v>36</v>
      </c>
      <c r="D60" s="1">
        <v>1</v>
      </c>
      <c r="E60" s="5">
        <v>3.6134259259259262E-2</v>
      </c>
      <c r="F60" s="5">
        <f>E60+E61+E62</f>
        <v>0.12074074074074075</v>
      </c>
      <c r="G60" s="7" t="s">
        <v>128</v>
      </c>
    </row>
    <row r="61" spans="1:13" x14ac:dyDescent="0.25">
      <c r="A61" s="1">
        <v>43</v>
      </c>
      <c r="B61" s="1" t="s">
        <v>103</v>
      </c>
      <c r="C61" s="1" t="s">
        <v>36</v>
      </c>
      <c r="D61" s="1">
        <v>1</v>
      </c>
      <c r="E61" s="5">
        <v>4.1099537037037039E-2</v>
      </c>
      <c r="F61" s="1"/>
      <c r="G61" s="7" t="s">
        <v>128</v>
      </c>
    </row>
    <row r="62" spans="1:13" x14ac:dyDescent="0.25">
      <c r="A62" s="1">
        <v>19</v>
      </c>
      <c r="B62" s="1" t="s">
        <v>51</v>
      </c>
      <c r="C62" s="1" t="s">
        <v>36</v>
      </c>
      <c r="D62" s="1">
        <v>1</v>
      </c>
      <c r="E62" s="5">
        <v>4.3506944444444445E-2</v>
      </c>
      <c r="F62" s="1"/>
      <c r="G62" s="7" t="s">
        <v>128</v>
      </c>
    </row>
    <row r="63" spans="1:13" x14ac:dyDescent="0.25">
      <c r="A63" s="1">
        <v>28</v>
      </c>
      <c r="B63" s="1" t="s">
        <v>71</v>
      </c>
      <c r="C63" s="1" t="s">
        <v>61</v>
      </c>
      <c r="D63" s="1">
        <v>2</v>
      </c>
      <c r="E63" s="5">
        <v>4.1400462962962965E-2</v>
      </c>
      <c r="F63" s="5">
        <f>E63+E64+E65</f>
        <v>0.12935185185185186</v>
      </c>
      <c r="G63" s="7" t="s">
        <v>129</v>
      </c>
    </row>
    <row r="64" spans="1:13" x14ac:dyDescent="0.25">
      <c r="A64" s="1">
        <v>38</v>
      </c>
      <c r="B64" s="1" t="s">
        <v>93</v>
      </c>
      <c r="C64" s="1" t="s">
        <v>61</v>
      </c>
      <c r="D64" s="1">
        <v>2</v>
      </c>
      <c r="E64" s="5">
        <v>4.2280092592592598E-2</v>
      </c>
      <c r="F64" s="1"/>
      <c r="G64" s="7" t="s">
        <v>129</v>
      </c>
    </row>
    <row r="65" spans="1:7" x14ac:dyDescent="0.25">
      <c r="A65" s="1">
        <v>23</v>
      </c>
      <c r="B65" s="1" t="s">
        <v>60</v>
      </c>
      <c r="C65" s="1" t="s">
        <v>61</v>
      </c>
      <c r="D65" s="1">
        <v>2</v>
      </c>
      <c r="E65" s="5">
        <v>4.5671296296296293E-2</v>
      </c>
      <c r="F65" s="1"/>
      <c r="G65" s="7" t="s">
        <v>129</v>
      </c>
    </row>
    <row r="66" spans="1:7" x14ac:dyDescent="0.25">
      <c r="A66" s="1">
        <v>8</v>
      </c>
      <c r="B66" s="1" t="s">
        <v>16</v>
      </c>
      <c r="C66" s="1" t="s">
        <v>17</v>
      </c>
      <c r="D66" s="1">
        <v>3</v>
      </c>
      <c r="E66" s="5">
        <v>4.1145833333333333E-2</v>
      </c>
      <c r="F66" s="5">
        <f>E66+E67+E68</f>
        <v>0.1318287037037037</v>
      </c>
      <c r="G66" s="1"/>
    </row>
    <row r="67" spans="1:7" x14ac:dyDescent="0.25">
      <c r="A67" s="1">
        <v>22</v>
      </c>
      <c r="B67" s="1" t="s">
        <v>58</v>
      </c>
      <c r="C67" s="1" t="s">
        <v>17</v>
      </c>
      <c r="D67" s="1">
        <v>3</v>
      </c>
      <c r="E67" s="5">
        <v>4.3611111111111107E-2</v>
      </c>
      <c r="F67" s="1"/>
      <c r="G67" s="1"/>
    </row>
    <row r="68" spans="1:7" x14ac:dyDescent="0.25">
      <c r="A68" s="1">
        <v>18</v>
      </c>
      <c r="B68" s="1" t="s">
        <v>50</v>
      </c>
      <c r="C68" s="1" t="s">
        <v>17</v>
      </c>
      <c r="D68" s="1">
        <v>3</v>
      </c>
      <c r="E68" s="5">
        <v>4.7071759259259265E-2</v>
      </c>
      <c r="F68" s="1"/>
      <c r="G68" s="1"/>
    </row>
  </sheetData>
  <autoFilter ref="A59:G68" xr:uid="{0F077137-E5B7-4533-813C-3CA2550E7FD6}">
    <sortState xmlns:xlrd2="http://schemas.microsoft.com/office/spreadsheetml/2017/richdata2" ref="A60:G68">
      <sortCondition ref="G60:G68"/>
      <sortCondition ref="F60:F68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 Hill</dc:creator>
  <cp:lastModifiedBy>Dom Hill</cp:lastModifiedBy>
  <dcterms:created xsi:type="dcterms:W3CDTF">2022-08-21T13:22:03Z</dcterms:created>
  <dcterms:modified xsi:type="dcterms:W3CDTF">2022-09-10T15:04:36Z</dcterms:modified>
</cp:coreProperties>
</file>